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odalming.ac.uk\dfs\Users\Staff\rac\Desktop\"/>
    </mc:Choice>
  </mc:AlternateContent>
  <bookViews>
    <workbookView xWindow="0" yWindow="0" windowWidth="1536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C29" i="1"/>
  <c r="D27" i="1"/>
  <c r="E27" i="1"/>
  <c r="F27" i="1"/>
  <c r="G27" i="1"/>
  <c r="H27" i="1"/>
  <c r="I27" i="1"/>
  <c r="J27" i="1"/>
  <c r="K27" i="1"/>
  <c r="L27" i="1"/>
  <c r="M27" i="1"/>
  <c r="N27" i="1"/>
  <c r="C27" i="1"/>
  <c r="D26" i="1" l="1"/>
  <c r="C26" i="1"/>
  <c r="D9" i="1" l="1"/>
  <c r="E9" i="1"/>
  <c r="F9" i="1"/>
  <c r="G9" i="1"/>
  <c r="H9" i="1"/>
  <c r="I9" i="1"/>
  <c r="J9" i="1"/>
  <c r="K9" i="1"/>
  <c r="L9" i="1"/>
  <c r="M9" i="1"/>
  <c r="N9" i="1"/>
  <c r="C9" i="1"/>
  <c r="D4" i="1" l="1"/>
  <c r="E26" i="1" l="1"/>
  <c r="E4" i="1"/>
  <c r="E29" i="1" s="1"/>
  <c r="F4" i="1" l="1"/>
  <c r="F29" i="1" s="1"/>
  <c r="F26" i="1"/>
  <c r="G4" i="1" l="1"/>
  <c r="G29" i="1" s="1"/>
  <c r="G26" i="1"/>
  <c r="H4" i="1" l="1"/>
  <c r="H29" i="1" s="1"/>
  <c r="H26" i="1"/>
  <c r="I4" i="1" l="1"/>
  <c r="I29" i="1" s="1"/>
  <c r="I26" i="1"/>
  <c r="J4" i="1" l="1"/>
  <c r="J29" i="1" s="1"/>
  <c r="J26" i="1"/>
  <c r="K26" i="1" l="1"/>
  <c r="K4" i="1"/>
  <c r="K29" i="1" s="1"/>
  <c r="L26" i="1" l="1"/>
  <c r="L4" i="1"/>
  <c r="L29" i="1" s="1"/>
  <c r="M26" i="1" l="1"/>
  <c r="M4" i="1"/>
  <c r="M29" i="1" s="1"/>
  <c r="N26" i="1" l="1"/>
  <c r="N4" i="1"/>
  <c r="N29" i="1" s="1"/>
</calcChain>
</file>

<file path=xl/sharedStrings.xml><?xml version="1.0" encoding="utf-8"?>
<sst xmlns="http://schemas.openxmlformats.org/spreadsheetml/2006/main" count="37" uniqueCount="37">
  <si>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</si>
  <si>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</si>
  <si>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</si>
  <si>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</si>
  <si>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</si>
  <si>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</si>
  <si>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</si>
  <si>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</si>
  <si>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</si>
  <si>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</si>
  <si>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</si>
  <si>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</si>
  <si>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Balance b/f</t>
  </si>
  <si>
    <t>Cash sales</t>
  </si>
  <si>
    <t>Credit sales</t>
  </si>
  <si>
    <t>Loan</t>
  </si>
  <si>
    <t>Total inflows</t>
  </si>
  <si>
    <t>Receipts</t>
  </si>
  <si>
    <t>Payments</t>
  </si>
  <si>
    <t>Cars</t>
  </si>
  <si>
    <t>Cleaning equipment</t>
  </si>
  <si>
    <t>Other (non durable) equipment</t>
  </si>
  <si>
    <t>Wages</t>
  </si>
  <si>
    <t>Salaries</t>
  </si>
  <si>
    <t>Personal drawings</t>
  </si>
  <si>
    <t>Car insurance</t>
  </si>
  <si>
    <t>Advertising</t>
  </si>
  <si>
    <t>Fuel</t>
  </si>
  <si>
    <t>Total outflows</t>
  </si>
  <si>
    <t>Loan repayments</t>
  </si>
  <si>
    <t>Purchases</t>
  </si>
  <si>
    <t>Remember 1% interest charged on negative closing balances</t>
  </si>
  <si>
    <t>Overdraft interest</t>
  </si>
  <si>
    <t>Rent (lock up store)</t>
  </si>
  <si>
    <t>Celina's cleaning services</t>
  </si>
  <si>
    <t>Closing balance c/f</t>
  </si>
  <si>
    <t xml:space="preserve">Net cash flow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</si>
</sst>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£&quot;* #,##0.00_-;\-&quot;£&quot;* #,##0.00_-;_-&quot;£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alibri"/>
      <family val="2"/>
      <scheme val="minor"/>
    </font>
    <font>
      <b/>
      <u/>
      <sz val="11"/>
      <color theme="1"/>
      <name val="Century Gothic"/>
      <family val="2"/>
    </font>
    <font>
      <sz val="11"/>
      <color rgb="FFFF0000"/>
      <name val="Century Gothic"/>
      <family val="2"/>
    </font>
    <font>
      <b/>
      <sz val="14"/>
      <color rgb="FF0070C0"/>
      <name val="Century Gothic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1" fillId="0" borderId="0" xfId="0" applyFont="1"/>
    <xf numFmtId="0" fontId="5" fillId="0" borderId="0" xfId="0" applyFont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44" fontId="1" fillId="0" borderId="1" xfId="1" applyFont="1" applyBorder="1"/>
    <xf numFmtId="0" fontId="6" fillId="0" borderId="0" xfId="0" applyFont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workbookViewId="0">
      <selection activeCell="D27" sqref="D27"/>
    </sheetView>
  </sheetViews>
  <sheetFormatPr defaultRowHeight="16.5" x14ac:dyDescent="0.3"/>
  <cols>
    <col min="1" max="1" width="9.140625" style="1"/>
    <col min="2" max="2" width="13.5703125" style="1" customWidth="1"/>
    <col min="3" max="3" width="13" style="1" bestFit="1" customWidth="1"/>
    <col min="4" max="4" width="12.7109375" style="1" bestFit="1" customWidth="1"/>
    <col min="5" max="10" width="11.5703125" style="1" bestFit="1" customWidth="1"/>
    <col min="11" max="11" width="12.85546875" style="1" bestFit="1" customWidth="1"/>
    <col min="12" max="12" width="11.5703125" style="1" bestFit="1" customWidth="1"/>
    <col min="13" max="13" width="12.7109375" style="1" bestFit="1" customWidth="1"/>
    <col min="14" max="14" width="12.85546875" style="1" customWidth="1"/>
    <col min="15" max="16384" width="9.140625" style="1"/>
  </cols>
  <sheetData>
    <row r="1" spans="1:14" ht="18.75" x14ac:dyDescent="0.3">
      <c r="A1" s="9" t="s">
        <v>34</v>
      </c>
      <c r="B1" s="9"/>
      <c r="C1" s="9"/>
    </row>
    <row r="3" spans="1:14" x14ac:dyDescent="0.3">
      <c r="A3" s="5"/>
      <c r="B3" s="5"/>
      <c r="C3" s="6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</row>
    <row r="4" spans="1:14" x14ac:dyDescent="0.3">
      <c r="A4" s="10" t="s">
        <v>12</v>
      </c>
      <c r="B4" s="10"/>
      <c r="C4" s="8">
        <v>15000</v>
      </c>
      <c r="D4" s="8">
        <f>C29</f>
        <v>-4170</v>
      </c>
      <c r="E4" s="8">
        <f t="shared" ref="E4:N4" si="0">D29</f>
        <v>-4281.7</v>
      </c>
      <c r="F4" s="8">
        <f t="shared" si="0"/>
        <v>-4544.51</v>
      </c>
      <c r="G4" s="8">
        <f t="shared" si="0"/>
        <v>-4659.95</v>
      </c>
      <c r="H4" s="8">
        <f t="shared" si="0"/>
        <v>-4926.54</v>
      </c>
      <c r="I4" s="8">
        <f t="shared" si="0"/>
        <v>-5046.3999999999996</v>
      </c>
      <c r="J4" s="8">
        <f t="shared" si="0"/>
        <v>-6416.86</v>
      </c>
      <c r="K4" s="8">
        <f t="shared" si="0"/>
        <v>-7651.0199999999995</v>
      </c>
      <c r="L4" s="8">
        <f t="shared" si="0"/>
        <v>-8147.53</v>
      </c>
      <c r="M4" s="8">
        <f t="shared" si="0"/>
        <v>-7549</v>
      </c>
      <c r="N4" s="8">
        <f t="shared" si="0"/>
        <v>-7094.49</v>
      </c>
    </row>
    <row r="5" spans="1:14" x14ac:dyDescent="0.3">
      <c r="A5" s="12" t="s">
        <v>17</v>
      </c>
      <c r="B5" s="10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x14ac:dyDescent="0.3">
      <c r="A6" s="11" t="s">
        <v>13</v>
      </c>
      <c r="B6" s="11"/>
      <c r="C6" s="8">
        <v>2800</v>
      </c>
      <c r="D6" s="8">
        <v>2800</v>
      </c>
      <c r="E6" s="8">
        <v>2800</v>
      </c>
      <c r="F6" s="8">
        <v>2800</v>
      </c>
      <c r="G6" s="8">
        <v>2800</v>
      </c>
      <c r="H6" s="8">
        <v>2800</v>
      </c>
      <c r="I6" s="8">
        <v>1800</v>
      </c>
      <c r="J6" s="8">
        <v>1800</v>
      </c>
      <c r="K6" s="8">
        <v>2800</v>
      </c>
      <c r="L6" s="8">
        <v>3800</v>
      </c>
      <c r="M6" s="8">
        <v>3800</v>
      </c>
      <c r="N6" s="8">
        <v>3800</v>
      </c>
    </row>
    <row r="7" spans="1:14" x14ac:dyDescent="0.3">
      <c r="A7" s="11" t="s">
        <v>14</v>
      </c>
      <c r="B7" s="11"/>
      <c r="C7" s="8">
        <v>0</v>
      </c>
      <c r="D7" s="8">
        <v>2200</v>
      </c>
      <c r="E7" s="8">
        <v>2200</v>
      </c>
      <c r="F7" s="8">
        <v>2200</v>
      </c>
      <c r="G7" s="8">
        <v>2200</v>
      </c>
      <c r="H7" s="8">
        <v>2200</v>
      </c>
      <c r="I7" s="8">
        <v>2200</v>
      </c>
      <c r="J7" s="8">
        <v>2200</v>
      </c>
      <c r="K7" s="8">
        <v>2200</v>
      </c>
      <c r="L7" s="8">
        <v>2200</v>
      </c>
      <c r="M7" s="8">
        <v>2200</v>
      </c>
      <c r="N7" s="8">
        <v>2200</v>
      </c>
    </row>
    <row r="8" spans="1:14" x14ac:dyDescent="0.3">
      <c r="A8" s="11" t="s">
        <v>15</v>
      </c>
      <c r="B8" s="11"/>
      <c r="C8" s="8">
        <v>7000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</row>
    <row r="9" spans="1:14" x14ac:dyDescent="0.3">
      <c r="A9" s="10" t="s">
        <v>16</v>
      </c>
      <c r="B9" s="10"/>
      <c r="C9" s="8">
        <f t="shared" ref="C9:N9" si="1">SUM(C6:C8)</f>
        <v>9800</v>
      </c>
      <c r="D9" s="8">
        <f t="shared" si="1"/>
        <v>5000</v>
      </c>
      <c r="E9" s="8">
        <f t="shared" si="1"/>
        <v>5000</v>
      </c>
      <c r="F9" s="8">
        <f t="shared" si="1"/>
        <v>5000</v>
      </c>
      <c r="G9" s="8">
        <f t="shared" si="1"/>
        <v>5000</v>
      </c>
      <c r="H9" s="8">
        <f t="shared" si="1"/>
        <v>5000</v>
      </c>
      <c r="I9" s="8">
        <f t="shared" si="1"/>
        <v>4000</v>
      </c>
      <c r="J9" s="8">
        <f t="shared" si="1"/>
        <v>4000</v>
      </c>
      <c r="K9" s="8">
        <f t="shared" si="1"/>
        <v>5000</v>
      </c>
      <c r="L9" s="8">
        <f t="shared" si="1"/>
        <v>6000</v>
      </c>
      <c r="M9" s="8">
        <f t="shared" si="1"/>
        <v>6000</v>
      </c>
      <c r="N9" s="8">
        <f t="shared" si="1"/>
        <v>6000</v>
      </c>
    </row>
    <row r="10" spans="1:14" x14ac:dyDescent="0.3">
      <c r="A10" s="10"/>
      <c r="B10" s="10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x14ac:dyDescent="0.3">
      <c r="A11" s="11"/>
      <c r="B11" s="11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x14ac:dyDescent="0.3">
      <c r="A12" s="12" t="s">
        <v>18</v>
      </c>
      <c r="B12" s="12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4" s="2" customFormat="1" ht="16.5" customHeight="1" x14ac:dyDescent="0.3">
      <c r="A13" s="11" t="s">
        <v>30</v>
      </c>
      <c r="B13" s="11"/>
      <c r="C13" s="8">
        <v>600</v>
      </c>
      <c r="D13" s="8">
        <v>600</v>
      </c>
      <c r="E13" s="8">
        <v>600</v>
      </c>
      <c r="F13" s="8">
        <v>600</v>
      </c>
      <c r="G13" s="8">
        <v>600</v>
      </c>
      <c r="H13" s="8">
        <v>600</v>
      </c>
      <c r="I13" s="8">
        <v>500</v>
      </c>
      <c r="J13" s="8">
        <v>500</v>
      </c>
      <c r="K13" s="8">
        <v>600</v>
      </c>
      <c r="L13" s="8">
        <v>650</v>
      </c>
      <c r="M13" s="8">
        <v>650</v>
      </c>
      <c r="N13" s="8">
        <v>650</v>
      </c>
    </row>
    <row r="14" spans="1:14" s="2" customFormat="1" x14ac:dyDescent="0.3">
      <c r="A14" s="11" t="s">
        <v>29</v>
      </c>
      <c r="B14" s="11"/>
      <c r="C14" s="8">
        <v>0</v>
      </c>
      <c r="D14" s="8">
        <v>250</v>
      </c>
      <c r="E14" s="8">
        <v>250</v>
      </c>
      <c r="F14" s="8">
        <v>250</v>
      </c>
      <c r="G14" s="8">
        <v>250</v>
      </c>
      <c r="H14" s="8">
        <v>250</v>
      </c>
      <c r="I14" s="8">
        <v>250</v>
      </c>
      <c r="J14" s="8">
        <v>250</v>
      </c>
      <c r="K14" s="8">
        <v>250</v>
      </c>
      <c r="L14" s="8">
        <v>250</v>
      </c>
      <c r="M14" s="8">
        <v>250</v>
      </c>
      <c r="N14" s="8">
        <v>250</v>
      </c>
    </row>
    <row r="15" spans="1:14" x14ac:dyDescent="0.3">
      <c r="A15" s="11" t="s">
        <v>19</v>
      </c>
      <c r="B15" s="11"/>
      <c r="C15" s="8">
        <v>20000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</row>
    <row r="16" spans="1:14" x14ac:dyDescent="0.3">
      <c r="A16" s="11" t="s">
        <v>20</v>
      </c>
      <c r="B16" s="11"/>
      <c r="C16" s="8">
        <v>4000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</row>
    <row r="17" spans="1:14" ht="33.75" customHeight="1" x14ac:dyDescent="0.3">
      <c r="A17" s="11" t="s">
        <v>21</v>
      </c>
      <c r="B17" s="11"/>
      <c r="C17" s="8">
        <v>150</v>
      </c>
      <c r="D17" s="8">
        <v>0</v>
      </c>
      <c r="E17" s="8">
        <v>150</v>
      </c>
      <c r="F17" s="8">
        <v>0</v>
      </c>
      <c r="G17" s="8">
        <v>150</v>
      </c>
      <c r="H17" s="8">
        <v>0</v>
      </c>
      <c r="I17" s="8">
        <v>150</v>
      </c>
      <c r="J17" s="8">
        <v>0</v>
      </c>
      <c r="K17" s="8">
        <v>150</v>
      </c>
      <c r="L17" s="8">
        <v>0</v>
      </c>
      <c r="M17" s="8">
        <v>150</v>
      </c>
      <c r="N17" s="8">
        <v>0</v>
      </c>
    </row>
    <row r="18" spans="1:14" x14ac:dyDescent="0.3">
      <c r="A18" s="11" t="s">
        <v>33</v>
      </c>
      <c r="B18" s="11"/>
      <c r="C18" s="8">
        <v>600</v>
      </c>
      <c r="D18" s="8">
        <v>600</v>
      </c>
      <c r="E18" s="8">
        <v>600</v>
      </c>
      <c r="F18" s="8">
        <v>600</v>
      </c>
      <c r="G18" s="8">
        <v>600</v>
      </c>
      <c r="H18" s="8">
        <v>600</v>
      </c>
      <c r="I18" s="8">
        <v>600</v>
      </c>
      <c r="J18" s="8">
        <v>600</v>
      </c>
      <c r="K18" s="8">
        <v>600</v>
      </c>
      <c r="L18" s="8">
        <v>600</v>
      </c>
      <c r="M18" s="8">
        <v>600</v>
      </c>
      <c r="N18" s="8">
        <v>600</v>
      </c>
    </row>
    <row r="19" spans="1:14" x14ac:dyDescent="0.3">
      <c r="A19" s="11" t="s">
        <v>22</v>
      </c>
      <c r="B19" s="11"/>
      <c r="C19" s="8">
        <v>1600</v>
      </c>
      <c r="D19" s="8">
        <v>1600</v>
      </c>
      <c r="E19" s="8">
        <v>1600</v>
      </c>
      <c r="F19" s="8">
        <v>1600</v>
      </c>
      <c r="G19" s="8">
        <v>1600</v>
      </c>
      <c r="H19" s="8">
        <v>1600</v>
      </c>
      <c r="I19" s="8">
        <v>1600</v>
      </c>
      <c r="J19" s="8">
        <v>1600</v>
      </c>
      <c r="K19" s="8">
        <v>1600</v>
      </c>
      <c r="L19" s="8">
        <v>1600</v>
      </c>
      <c r="M19" s="8">
        <v>1600</v>
      </c>
      <c r="N19" s="8">
        <v>1600</v>
      </c>
    </row>
    <row r="20" spans="1:14" x14ac:dyDescent="0.3">
      <c r="A20" s="11" t="s">
        <v>23</v>
      </c>
      <c r="B20" s="11"/>
      <c r="C20" s="8">
        <v>600</v>
      </c>
      <c r="D20" s="8">
        <v>600</v>
      </c>
      <c r="E20" s="8">
        <v>600</v>
      </c>
      <c r="F20" s="8">
        <v>600</v>
      </c>
      <c r="G20" s="8">
        <v>600</v>
      </c>
      <c r="H20" s="8">
        <v>600</v>
      </c>
      <c r="I20" s="8">
        <v>600</v>
      </c>
      <c r="J20" s="8">
        <v>600</v>
      </c>
      <c r="K20" s="8">
        <v>600</v>
      </c>
      <c r="L20" s="8">
        <v>600</v>
      </c>
      <c r="M20" s="8">
        <v>600</v>
      </c>
      <c r="N20" s="8">
        <v>600</v>
      </c>
    </row>
    <row r="21" spans="1:14" x14ac:dyDescent="0.3">
      <c r="A21" s="11" t="s">
        <v>24</v>
      </c>
      <c r="B21" s="11"/>
      <c r="C21" s="8">
        <v>1000</v>
      </c>
      <c r="D21" s="8">
        <v>1000</v>
      </c>
      <c r="E21" s="8">
        <v>1000</v>
      </c>
      <c r="F21" s="8">
        <v>1000</v>
      </c>
      <c r="G21" s="8">
        <v>1000</v>
      </c>
      <c r="H21" s="8">
        <v>1000</v>
      </c>
      <c r="I21" s="8">
        <v>1200</v>
      </c>
      <c r="J21" s="8">
        <v>1200</v>
      </c>
      <c r="K21" s="8">
        <v>1200</v>
      </c>
      <c r="L21" s="8">
        <v>1200</v>
      </c>
      <c r="M21" s="8">
        <v>1200</v>
      </c>
      <c r="N21" s="8">
        <v>1200</v>
      </c>
    </row>
    <row r="22" spans="1:14" x14ac:dyDescent="0.3">
      <c r="A22" s="11" t="s">
        <v>25</v>
      </c>
      <c r="B22" s="11"/>
      <c r="C22" s="8">
        <v>300</v>
      </c>
      <c r="D22" s="8">
        <v>300</v>
      </c>
      <c r="E22" s="8">
        <v>300</v>
      </c>
      <c r="F22" s="8">
        <v>300</v>
      </c>
      <c r="G22" s="8">
        <v>300</v>
      </c>
      <c r="H22" s="8">
        <v>300</v>
      </c>
      <c r="I22" s="8">
        <v>300</v>
      </c>
      <c r="J22" s="8">
        <v>300</v>
      </c>
      <c r="K22" s="8">
        <v>300</v>
      </c>
      <c r="L22" s="8">
        <v>300</v>
      </c>
      <c r="M22" s="8">
        <v>300</v>
      </c>
      <c r="N22" s="8">
        <v>300</v>
      </c>
    </row>
    <row r="23" spans="1:14" x14ac:dyDescent="0.3">
      <c r="A23" s="11" t="s">
        <v>26</v>
      </c>
      <c r="B23" s="11"/>
      <c r="C23" s="8">
        <v>20</v>
      </c>
      <c r="D23" s="8">
        <v>20</v>
      </c>
      <c r="E23" s="8">
        <v>20</v>
      </c>
      <c r="F23" s="8">
        <v>20</v>
      </c>
      <c r="G23" s="8">
        <v>20</v>
      </c>
      <c r="H23" s="8">
        <v>20</v>
      </c>
      <c r="I23" s="8">
        <v>20</v>
      </c>
      <c r="J23" s="8">
        <v>20</v>
      </c>
      <c r="K23" s="8">
        <v>20</v>
      </c>
      <c r="L23" s="8">
        <v>20</v>
      </c>
      <c r="M23" s="8">
        <v>20</v>
      </c>
      <c r="N23" s="8">
        <v>20</v>
      </c>
    </row>
    <row r="24" spans="1:14" x14ac:dyDescent="0.3">
      <c r="A24" s="11" t="s">
        <v>27</v>
      </c>
      <c r="B24" s="11"/>
      <c r="C24" s="8">
        <v>100</v>
      </c>
      <c r="D24" s="8">
        <v>100</v>
      </c>
      <c r="E24" s="8">
        <v>100</v>
      </c>
      <c r="F24" s="8">
        <v>100</v>
      </c>
      <c r="G24" s="8">
        <v>100</v>
      </c>
      <c r="H24" s="8">
        <v>100</v>
      </c>
      <c r="I24" s="8">
        <v>100</v>
      </c>
      <c r="J24" s="8">
        <v>100</v>
      </c>
      <c r="K24" s="8">
        <v>100</v>
      </c>
      <c r="L24" s="8">
        <v>100</v>
      </c>
      <c r="M24" s="8">
        <v>100</v>
      </c>
      <c r="N24" s="8">
        <v>100</v>
      </c>
    </row>
    <row r="25" spans="1:14" s="2" customFormat="1" x14ac:dyDescent="0.3">
      <c r="A25" s="13" t="s">
        <v>32</v>
      </c>
      <c r="B25" s="13"/>
      <c r="C25" s="8">
        <v>0</v>
      </c>
      <c r="D25" s="8">
        <v>41.7</v>
      </c>
      <c r="E25" s="8">
        <v>42.81</v>
      </c>
      <c r="F25" s="8">
        <v>45.44</v>
      </c>
      <c r="G25" s="8">
        <v>46.59</v>
      </c>
      <c r="H25" s="8">
        <v>49.86</v>
      </c>
      <c r="I25" s="8">
        <v>50.46</v>
      </c>
      <c r="J25" s="8">
        <v>64.16</v>
      </c>
      <c r="K25" s="8">
        <v>76.510000000000005</v>
      </c>
      <c r="L25" s="8">
        <v>81.47</v>
      </c>
      <c r="M25" s="8">
        <v>75.489999999999995</v>
      </c>
      <c r="N25" s="8">
        <v>70.94</v>
      </c>
    </row>
    <row r="26" spans="1:14" x14ac:dyDescent="0.3">
      <c r="A26" s="10" t="s">
        <v>28</v>
      </c>
      <c r="B26" s="10"/>
      <c r="C26" s="8">
        <f>SUM(C13:C25)</f>
        <v>28970</v>
      </c>
      <c r="D26" s="8">
        <f>SUM(D13:D25)</f>
        <v>5111.7</v>
      </c>
      <c r="E26" s="8">
        <f t="shared" ref="E26:N26" si="2">SUM(E13:E25)</f>
        <v>5262.81</v>
      </c>
      <c r="F26" s="8">
        <f t="shared" si="2"/>
        <v>5115.4399999999996</v>
      </c>
      <c r="G26" s="8">
        <f t="shared" si="2"/>
        <v>5266.59</v>
      </c>
      <c r="H26" s="8">
        <f t="shared" si="2"/>
        <v>5119.8599999999997</v>
      </c>
      <c r="I26" s="8">
        <f t="shared" si="2"/>
        <v>5370.46</v>
      </c>
      <c r="J26" s="8">
        <f t="shared" si="2"/>
        <v>5234.16</v>
      </c>
      <c r="K26" s="8">
        <f t="shared" si="2"/>
        <v>5496.51</v>
      </c>
      <c r="L26" s="8">
        <f t="shared" si="2"/>
        <v>5401.47</v>
      </c>
      <c r="M26" s="8">
        <f t="shared" si="2"/>
        <v>5545.49</v>
      </c>
      <c r="N26" s="8">
        <f t="shared" si="2"/>
        <v>5390.94</v>
      </c>
    </row>
    <row r="27" spans="1:14" x14ac:dyDescent="0.3">
      <c r="A27" s="10" t="s">
        <v>36</v>
      </c>
      <c r="B27" s="10"/>
      <c r="C27" s="8">
        <f>C9-C26</f>
        <v>-19170</v>
      </c>
      <c r="D27" s="8">
        <f t="shared" ref="D27:N27" si="3">D9-D26</f>
        <v>-111.69999999999982</v>
      </c>
      <c r="E27" s="8">
        <f t="shared" si="3"/>
        <v>-262.8100000000004</v>
      </c>
      <c r="F27" s="8">
        <f t="shared" si="3"/>
        <v>-115.4399999999996</v>
      </c>
      <c r="G27" s="8">
        <f t="shared" si="3"/>
        <v>-266.59000000000015</v>
      </c>
      <c r="H27" s="8">
        <f t="shared" si="3"/>
        <v>-119.85999999999967</v>
      </c>
      <c r="I27" s="8">
        <f t="shared" si="3"/>
        <v>-1370.46</v>
      </c>
      <c r="J27" s="8">
        <f t="shared" si="3"/>
        <v>-1234.1599999999999</v>
      </c>
      <c r="K27" s="8">
        <f t="shared" si="3"/>
        <v>-496.51000000000022</v>
      </c>
      <c r="L27" s="8">
        <f t="shared" si="3"/>
        <v>598.52999999999975</v>
      </c>
      <c r="M27" s="8">
        <f t="shared" si="3"/>
        <v>454.51000000000022</v>
      </c>
      <c r="N27" s="8">
        <f t="shared" si="3"/>
        <v>609.0600000000004</v>
      </c>
    </row>
    <row r="28" spans="1:14" s="4" customFormat="1" x14ac:dyDescent="0.3">
      <c r="A28" s="7"/>
      <c r="B28" s="7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x14ac:dyDescent="0.3">
      <c r="A29" s="10" t="s">
        <v>35</v>
      </c>
      <c r="B29" s="10"/>
      <c r="C29" s="8">
        <f>C4+C27</f>
        <v>-4170</v>
      </c>
      <c r="D29" s="8">
        <f t="shared" ref="D29:N29" si="4">D4+D27</f>
        <v>-4281.7</v>
      </c>
      <c r="E29" s="8">
        <f t="shared" si="4"/>
        <v>-4544.51</v>
      </c>
      <c r="F29" s="8">
        <f t="shared" si="4"/>
        <v>-4659.95</v>
      </c>
      <c r="G29" s="8">
        <f t="shared" si="4"/>
        <v>-4926.54</v>
      </c>
      <c r="H29" s="8">
        <f t="shared" si="4"/>
        <v>-5046.3999999999996</v>
      </c>
      <c r="I29" s="8">
        <f t="shared" si="4"/>
        <v>-6416.86</v>
      </c>
      <c r="J29" s="8">
        <f t="shared" si="4"/>
        <v>-7651.0199999999995</v>
      </c>
      <c r="K29" s="8">
        <f t="shared" si="4"/>
        <v>-8147.53</v>
      </c>
      <c r="L29" s="8">
        <f t="shared" si="4"/>
        <v>-7549</v>
      </c>
      <c r="M29" s="8">
        <f t="shared" si="4"/>
        <v>-7094.49</v>
      </c>
      <c r="N29" s="8">
        <f t="shared" si="4"/>
        <v>-6485.4299999999994</v>
      </c>
    </row>
    <row r="30" spans="1:14" x14ac:dyDescent="0.3">
      <c r="A30" s="14"/>
      <c r="B30" s="14"/>
      <c r="C30" s="3" t="s">
        <v>31</v>
      </c>
      <c r="D30" s="3"/>
      <c r="E30" s="3"/>
      <c r="F30" s="3"/>
      <c r="G30" s="3"/>
      <c r="H30" s="3"/>
    </row>
    <row r="31" spans="1:14" x14ac:dyDescent="0.3">
      <c r="A31" s="14"/>
      <c r="B31" s="14"/>
    </row>
    <row r="32" spans="1:14" x14ac:dyDescent="0.3">
      <c r="A32" s="14"/>
      <c r="B32" s="14"/>
    </row>
    <row r="33" spans="1:2" x14ac:dyDescent="0.3">
      <c r="A33" s="14"/>
      <c r="B33" s="14"/>
    </row>
    <row r="34" spans="1:2" x14ac:dyDescent="0.3">
      <c r="A34" s="14"/>
      <c r="B34" s="14"/>
    </row>
    <row r="35" spans="1:2" x14ac:dyDescent="0.3">
      <c r="A35" s="14"/>
      <c r="B35" s="14"/>
    </row>
    <row r="36" spans="1:2" x14ac:dyDescent="0.3">
      <c r="A36" s="14"/>
      <c r="B36" s="14"/>
    </row>
    <row r="37" spans="1:2" x14ac:dyDescent="0.3">
      <c r="A37" s="15"/>
      <c r="B37" s="15"/>
    </row>
  </sheetData>
  <mergeCells count="33">
    <mergeCell ref="A34:B34"/>
    <mergeCell ref="A35:B35"/>
    <mergeCell ref="A36:B36"/>
    <mergeCell ref="A37:B37"/>
    <mergeCell ref="A5:B5"/>
    <mergeCell ref="A27:B27"/>
    <mergeCell ref="A29:B29"/>
    <mergeCell ref="A30:B30"/>
    <mergeCell ref="A31:B31"/>
    <mergeCell ref="A32:B32"/>
    <mergeCell ref="A33:B33"/>
    <mergeCell ref="A20:B20"/>
    <mergeCell ref="A21:B21"/>
    <mergeCell ref="A22:B22"/>
    <mergeCell ref="A23:B23"/>
    <mergeCell ref="A24:B24"/>
    <mergeCell ref="A4:B4"/>
    <mergeCell ref="A6:B6"/>
    <mergeCell ref="A7:B7"/>
    <mergeCell ref="A8:B8"/>
    <mergeCell ref="A26:B26"/>
    <mergeCell ref="A12:B12"/>
    <mergeCell ref="A15:B15"/>
    <mergeCell ref="A16:B16"/>
    <mergeCell ref="A17:B17"/>
    <mergeCell ref="A18:B18"/>
    <mergeCell ref="A19:B19"/>
    <mergeCell ref="A25:B25"/>
    <mergeCell ref="A9:B9"/>
    <mergeCell ref="A10:B10"/>
    <mergeCell ref="A11:B11"/>
    <mergeCell ref="A14:B14"/>
    <mergeCell ref="A13:B13"/>
  </mergeCells>
  <pageMargins left="0.7" right="0.7" top="0.75" bottom="0.75" header="0.3" footer="0.3"/>
  <pageSetup paperSize="9" scale="7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CB109CAA8FFA9849B34CF09B024179B40086BB7F1A0245CF4F905FE1ACFF21EBFD" ma:contentTypeVersion="2" ma:contentTypeDescription="Create a new Excel document" ma:contentTypeScope="" ma:versionID="9583a52b856ed6a7825a669b9348b0f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A26D59-679A-4105-82A9-F218589D32D1}">
  <ds:schemaRefs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7CB89C6-CC7F-4AD4-82E0-C5520B342E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AFD0E3A-2377-46F4-ABA2-34BA133BCE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Godalming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Crumpton</dc:creator>
  <cp:lastModifiedBy>Rebecca Crumpton</cp:lastModifiedBy>
  <cp:lastPrinted>2017-01-25T10:08:56Z</cp:lastPrinted>
  <dcterms:created xsi:type="dcterms:W3CDTF">2017-01-25T08:38:44Z</dcterms:created>
  <dcterms:modified xsi:type="dcterms:W3CDTF">2020-09-24T10:55:49Z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0x010100CB109CAA8FFA9849B34CF09B024179B40086BB7F1A0245CF4F905FE1ACFF21EBFD</vt:lpwstr>
  </property>
</Properties>
</file>