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atistics\"/>
    </mc:Choice>
  </mc:AlternateContent>
  <bookViews>
    <workbookView xWindow="0" yWindow="0" windowWidth="19200" windowHeight="11595"/>
  </bookViews>
  <sheets>
    <sheet name="Poisson" sheetId="1" r:id="rId1"/>
    <sheet name="Binomi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2" i="2"/>
  <c r="Z2" i="1" l="1"/>
  <c r="AA2" i="1"/>
  <c r="AB2" i="1"/>
  <c r="AC2" i="1"/>
  <c r="AD2" i="1"/>
  <c r="AE2" i="1"/>
  <c r="AF2" i="1"/>
  <c r="AG2" i="1"/>
  <c r="X2" i="1"/>
  <c r="Y2" i="1"/>
  <c r="Q2" i="1"/>
  <c r="R2" i="1"/>
  <c r="S2" i="1"/>
  <c r="T2" i="1"/>
  <c r="U2" i="1"/>
  <c r="V2" i="1"/>
  <c r="W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A2" i="1"/>
</calcChain>
</file>

<file path=xl/sharedStrings.xml><?xml version="1.0" encoding="utf-8"?>
<sst xmlns="http://schemas.openxmlformats.org/spreadsheetml/2006/main" count="4" uniqueCount="3">
  <si>
    <t xml:space="preserve">Mean = </t>
  </si>
  <si>
    <t xml:space="preserve">n = </t>
  </si>
  <si>
    <t xml:space="preserve">p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</si>
</sst>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0" fillId="0" borderId="8" xfId="0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Poisson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Poisson!$A$1:$AG$1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</c:numCache>
            </c:numRef>
          </c:cat>
          <c:val>
            <c:numRef>
              <c:f>Poisson!$A$2:$AG$2</c:f>
              <c:numCache>
                <c:formatCode>General</c:formatCode>
                <c:ptCount val="33"/>
                <c:pt idx="0">
                  <c:v>1.8315638888734179E-2</c:v>
                </c:pt>
                <c:pt idx="1">
                  <c:v>7.3262555554936715E-2</c:v>
                </c:pt>
                <c:pt idx="2">
                  <c:v>0.14652511110987346</c:v>
                </c:pt>
                <c:pt idx="3">
                  <c:v>0.19536681481316462</c:v>
                </c:pt>
                <c:pt idx="4">
                  <c:v>0.19536681481316462</c:v>
                </c:pt>
                <c:pt idx="5">
                  <c:v>0.1562934518505317</c:v>
                </c:pt>
                <c:pt idx="6">
                  <c:v>0.10419563456702115</c:v>
                </c:pt>
                <c:pt idx="7">
                  <c:v>5.9540362609726373E-2</c:v>
                </c:pt>
                <c:pt idx="8">
                  <c:v>2.9770181304863183E-2</c:v>
                </c:pt>
                <c:pt idx="9">
                  <c:v>1.3231191691050297E-2</c:v>
                </c:pt>
                <c:pt idx="10">
                  <c:v>5.2924766764201169E-3</c:v>
                </c:pt>
                <c:pt idx="11">
                  <c:v>1.9245369732436813E-3</c:v>
                </c:pt>
                <c:pt idx="12">
                  <c:v>6.4151232441456022E-4</c:v>
                </c:pt>
                <c:pt idx="13">
                  <c:v>1.9738840751217212E-4</c:v>
                </c:pt>
                <c:pt idx="14">
                  <c:v>5.6396687860620615E-5</c:v>
                </c:pt>
                <c:pt idx="15">
                  <c:v>1.5039116762832177E-5</c:v>
                </c:pt>
                <c:pt idx="16">
                  <c:v>3.7597791907080502E-6</c:v>
                </c:pt>
                <c:pt idx="17">
                  <c:v>8.8465392722542387E-7</c:v>
                </c:pt>
                <c:pt idx="18">
                  <c:v>1.9658976160564875E-7</c:v>
                </c:pt>
                <c:pt idx="19">
                  <c:v>4.1387318232768188E-8</c:v>
                </c:pt>
                <c:pt idx="20">
                  <c:v>8.2774636465536645E-9</c:v>
                </c:pt>
                <c:pt idx="21">
                  <c:v>1.5766597422006992E-9</c:v>
                </c:pt>
                <c:pt idx="22">
                  <c:v>2.8666540767285399E-10</c:v>
                </c:pt>
                <c:pt idx="23">
                  <c:v>4.9854853508322518E-11</c:v>
                </c:pt>
                <c:pt idx="24">
                  <c:v>8.3091422513870453E-12</c:v>
                </c:pt>
                <c:pt idx="25">
                  <c:v>1.3294627602219265E-12</c:v>
                </c:pt>
                <c:pt idx="26">
                  <c:v>2.0453273234183633E-13</c:v>
                </c:pt>
                <c:pt idx="27">
                  <c:v>3.0301145532123779E-14</c:v>
                </c:pt>
                <c:pt idx="28">
                  <c:v>4.3287350760177019E-15</c:v>
                </c:pt>
                <c:pt idx="29">
                  <c:v>5.9706690703692043E-16</c:v>
                </c:pt>
                <c:pt idx="30">
                  <c:v>7.9608920938256244E-17</c:v>
                </c:pt>
                <c:pt idx="31">
                  <c:v>1.0272118830742754E-17</c:v>
                </c:pt>
                <c:pt idx="32">
                  <c:v>1.2840148538428504E-18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13504"/>
        <c:axId val="159514064"/>
      </c:barChart>
      <c:catAx>
        <c:axId val="15951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14064"/>
        <c:crosses val="autoZero"/>
        <c:auto val="1"/>
        <c:lblAlgn val="ctr"/>
        <c:lblOffset val="100"/>
        <c:noMultiLvlLbl val="0"/>
      </c:catAx>
      <c:valAx>
        <c:axId val="15951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1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Binomial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Binomial!$A$1:$AG$1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</c:numCache>
            </c:numRef>
          </c:cat>
          <c:val>
            <c:numRef>
              <c:f>Binomial!$A$2:$AG$2</c:f>
              <c:numCache>
                <c:formatCode>General</c:formatCode>
                <c:ptCount val="33"/>
                <c:pt idx="0">
                  <c:v>1.1529215046068471E-2</c:v>
                </c:pt>
                <c:pt idx="1">
                  <c:v>5.7646075230342327E-2</c:v>
                </c:pt>
                <c:pt idx="2">
                  <c:v>0.1369094286720631</c:v>
                </c:pt>
                <c:pt idx="3">
                  <c:v>0.20536414300809455</c:v>
                </c:pt>
                <c:pt idx="4">
                  <c:v>0.21819940194610055</c:v>
                </c:pt>
                <c:pt idx="5">
                  <c:v>0.17455952155688043</c:v>
                </c:pt>
                <c:pt idx="6">
                  <c:v>0.1090997009730503</c:v>
                </c:pt>
                <c:pt idx="7">
                  <c:v>5.4549850486525116E-2</c:v>
                </c:pt>
                <c:pt idx="8">
                  <c:v>2.2160876760150834E-2</c:v>
                </c:pt>
                <c:pt idx="9">
                  <c:v>7.386958920050278E-3</c:v>
                </c:pt>
                <c:pt idx="10">
                  <c:v>2.0314137030138252E-3</c:v>
                </c:pt>
                <c:pt idx="11">
                  <c:v>4.6168493250314227E-4</c:v>
                </c:pt>
                <c:pt idx="12">
                  <c:v>8.6565924844339142E-5</c:v>
                </c:pt>
                <c:pt idx="13">
                  <c:v>1.3317834591436786E-5</c:v>
                </c:pt>
                <c:pt idx="14">
                  <c:v>1.6647293239295963E-6</c:v>
                </c:pt>
                <c:pt idx="15">
                  <c:v>1.6647293239296003E-7</c:v>
                </c:pt>
                <c:pt idx="16">
                  <c:v>1.3005697843199991E-8</c:v>
                </c:pt>
                <c:pt idx="17">
                  <c:v>7.6504104960000131E-10</c:v>
                </c:pt>
                <c:pt idx="18">
                  <c:v>3.1876710399999934E-11</c:v>
                </c:pt>
                <c:pt idx="19">
                  <c:v>8.3886079999999927E-13</c:v>
                </c:pt>
                <c:pt idx="20">
                  <c:v>1.048576000000001E-14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295344"/>
        <c:axId val="281295904"/>
      </c:barChart>
      <c:catAx>
        <c:axId val="28129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295904"/>
        <c:crosses val="autoZero"/>
        <c:auto val="1"/>
        <c:lblAlgn val="ctr"/>
        <c:lblOffset val="100"/>
        <c:noMultiLvlLbl val="0"/>
      </c:catAx>
      <c:valAx>
        <c:axId val="28129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29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90487</xdr:rowOff>
    </xdr:from>
    <xdr:to>
      <xdr:col>25</xdr:col>
      <xdr:colOff>361950</xdr:colOff>
      <xdr:row>25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90487</xdr:rowOff>
    </xdr:from>
    <xdr:to>
      <xdr:col>25</xdr:col>
      <xdr:colOff>361950</xdr:colOff>
      <xdr:row>25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abSelected="1" workbookViewId="0">
      <selection activeCell="L32" sqref="L32"/>
    </sheetView>
  </sheetViews>
  <sheetFormatPr defaultRowHeight="15" x14ac:dyDescent="0.25"/>
  <cols>
    <col min="1" max="33" width="5.7109375" style="4" customWidth="1"/>
    <col min="34" max="16384" width="9.140625" style="4"/>
  </cols>
  <sheetData>
    <row r="1" spans="1:33" ht="15.75" thickTop="1" x14ac:dyDescent="0.25">
      <c r="A1" s="1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3">
        <v>32</v>
      </c>
    </row>
    <row r="2" spans="1:33" ht="15.75" thickBot="1" x14ac:dyDescent="0.3">
      <c r="A2" s="5">
        <f t="shared" ref="A2:AG2" si="0">POISSON(A1,$C$4,FALSE)</f>
        <v>1.8315638888734179E-2</v>
      </c>
      <c r="B2" s="6">
        <f t="shared" si="0"/>
        <v>7.3262555554936715E-2</v>
      </c>
      <c r="C2" s="6">
        <f t="shared" si="0"/>
        <v>0.14652511110987346</v>
      </c>
      <c r="D2" s="6">
        <f t="shared" si="0"/>
        <v>0.19536681481316462</v>
      </c>
      <c r="E2" s="6">
        <f t="shared" si="0"/>
        <v>0.19536681481316462</v>
      </c>
      <c r="F2" s="6">
        <f t="shared" si="0"/>
        <v>0.1562934518505317</v>
      </c>
      <c r="G2" s="6">
        <f t="shared" si="0"/>
        <v>0.10419563456702115</v>
      </c>
      <c r="H2" s="6">
        <f t="shared" si="0"/>
        <v>5.9540362609726373E-2</v>
      </c>
      <c r="I2" s="6">
        <f t="shared" si="0"/>
        <v>2.9770181304863183E-2</v>
      </c>
      <c r="J2" s="6">
        <f t="shared" si="0"/>
        <v>1.3231191691050297E-2</v>
      </c>
      <c r="K2" s="6">
        <f t="shared" si="0"/>
        <v>5.2924766764201169E-3</v>
      </c>
      <c r="L2" s="6">
        <f t="shared" si="0"/>
        <v>1.9245369732436813E-3</v>
      </c>
      <c r="M2" s="6">
        <f t="shared" si="0"/>
        <v>6.4151232441456022E-4</v>
      </c>
      <c r="N2" s="6">
        <f t="shared" si="0"/>
        <v>1.9738840751217212E-4</v>
      </c>
      <c r="O2" s="6">
        <f t="shared" si="0"/>
        <v>5.6396687860620615E-5</v>
      </c>
      <c r="P2" s="6">
        <f t="shared" si="0"/>
        <v>1.5039116762832177E-5</v>
      </c>
      <c r="Q2" s="6">
        <f t="shared" si="0"/>
        <v>3.7597791907080502E-6</v>
      </c>
      <c r="R2" s="6">
        <f t="shared" si="0"/>
        <v>8.8465392722542387E-7</v>
      </c>
      <c r="S2" s="6">
        <f t="shared" si="0"/>
        <v>1.9658976160564875E-7</v>
      </c>
      <c r="T2" s="6">
        <f t="shared" si="0"/>
        <v>4.1387318232768188E-8</v>
      </c>
      <c r="U2" s="6">
        <f t="shared" si="0"/>
        <v>8.2774636465536645E-9</v>
      </c>
      <c r="V2" s="6">
        <f t="shared" si="0"/>
        <v>1.5766597422006992E-9</v>
      </c>
      <c r="W2" s="6">
        <f t="shared" si="0"/>
        <v>2.8666540767285399E-10</v>
      </c>
      <c r="X2" s="6">
        <f t="shared" si="0"/>
        <v>4.9854853508322518E-11</v>
      </c>
      <c r="Y2" s="6">
        <f t="shared" si="0"/>
        <v>8.3091422513870453E-12</v>
      </c>
      <c r="Z2" s="6">
        <f t="shared" si="0"/>
        <v>1.3294627602219265E-12</v>
      </c>
      <c r="AA2" s="6">
        <f t="shared" si="0"/>
        <v>2.0453273234183633E-13</v>
      </c>
      <c r="AB2" s="6">
        <f t="shared" si="0"/>
        <v>3.0301145532123779E-14</v>
      </c>
      <c r="AC2" s="6">
        <f t="shared" si="0"/>
        <v>4.3287350760177019E-15</v>
      </c>
      <c r="AD2" s="6">
        <f t="shared" si="0"/>
        <v>5.9706690703692043E-16</v>
      </c>
      <c r="AE2" s="6">
        <f t="shared" si="0"/>
        <v>7.9608920938256244E-17</v>
      </c>
      <c r="AF2" s="6">
        <f t="shared" si="0"/>
        <v>1.0272118830742754E-17</v>
      </c>
      <c r="AG2" s="7">
        <f t="shared" si="0"/>
        <v>1.2840148538428504E-18</v>
      </c>
    </row>
    <row r="3" spans="1:33" ht="16.5" thickTop="1" thickBot="1" x14ac:dyDescent="0.3"/>
    <row r="4" spans="1:33" ht="19.5" thickBot="1" x14ac:dyDescent="0.35">
      <c r="A4" s="8" t="s">
        <v>0</v>
      </c>
      <c r="B4" s="9"/>
      <c r="C4" s="10">
        <v>4</v>
      </c>
    </row>
  </sheetData>
  <sheetProtection algorithmName="SHA-512" hashValue="Qgk/sIN3SqgeJ04nux005iwJvszaD8tNbkDT4GQN/j0sTlrVj6ig4TrKNaYsfqkXaZvEMqY/pq0sv8iT+CS/Sg==" saltValue="h2ozmRRIUnZmE6OLEauyt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H30" sqref="H30"/>
    </sheetView>
  </sheetViews>
  <sheetFormatPr defaultRowHeight="15" x14ac:dyDescent="0.25"/>
  <cols>
    <col min="1" max="33" width="6.5703125" customWidth="1"/>
  </cols>
  <sheetData>
    <row r="1" spans="1:33" s="4" customFormat="1" ht="15.75" thickTop="1" x14ac:dyDescent="0.25">
      <c r="A1" s="1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3">
        <v>32</v>
      </c>
    </row>
    <row r="2" spans="1:33" s="4" customFormat="1" ht="15.75" thickBot="1" x14ac:dyDescent="0.3">
      <c r="A2" s="11">
        <f>BINOMDIST(A1,$B$3,$D$3,FALSE)</f>
        <v>1.1529215046068471E-2</v>
      </c>
      <c r="B2" s="11">
        <f t="shared" ref="B2:AG2" si="0">BINOMDIST(B1,$B$3,$D$3,FALSE)</f>
        <v>5.7646075230342327E-2</v>
      </c>
      <c r="C2" s="11">
        <f t="shared" si="0"/>
        <v>0.1369094286720631</v>
      </c>
      <c r="D2" s="11">
        <f t="shared" si="0"/>
        <v>0.20536414300809455</v>
      </c>
      <c r="E2" s="5">
        <f t="shared" si="0"/>
        <v>0.21819940194610055</v>
      </c>
      <c r="F2" s="5">
        <f t="shared" si="0"/>
        <v>0.17455952155688043</v>
      </c>
      <c r="G2" s="5">
        <f t="shared" si="0"/>
        <v>0.1090997009730503</v>
      </c>
      <c r="H2" s="5">
        <f t="shared" si="0"/>
        <v>5.4549850486525116E-2</v>
      </c>
      <c r="I2" s="5">
        <f t="shared" si="0"/>
        <v>2.2160876760150834E-2</v>
      </c>
      <c r="J2" s="5">
        <f t="shared" si="0"/>
        <v>7.386958920050278E-3</v>
      </c>
      <c r="K2" s="5">
        <f t="shared" si="0"/>
        <v>2.0314137030138252E-3</v>
      </c>
      <c r="L2" s="5">
        <f t="shared" si="0"/>
        <v>4.6168493250314227E-4</v>
      </c>
      <c r="M2" s="5">
        <f t="shared" si="0"/>
        <v>8.6565924844339142E-5</v>
      </c>
      <c r="N2" s="5">
        <f t="shared" si="0"/>
        <v>1.3317834591436786E-5</v>
      </c>
      <c r="O2" s="5">
        <f t="shared" si="0"/>
        <v>1.6647293239295963E-6</v>
      </c>
      <c r="P2" s="5">
        <f t="shared" si="0"/>
        <v>1.6647293239296003E-7</v>
      </c>
      <c r="Q2" s="5">
        <f t="shared" si="0"/>
        <v>1.3005697843199991E-8</v>
      </c>
      <c r="R2" s="5">
        <f t="shared" si="0"/>
        <v>7.6504104960000131E-10</v>
      </c>
      <c r="S2" s="5">
        <f t="shared" si="0"/>
        <v>3.1876710399999934E-11</v>
      </c>
      <c r="T2" s="5">
        <f t="shared" si="0"/>
        <v>8.3886079999999927E-13</v>
      </c>
      <c r="U2" s="5">
        <f t="shared" si="0"/>
        <v>1.048576000000001E-14</v>
      </c>
      <c r="V2" s="5" t="e">
        <f t="shared" si="0"/>
        <v>#NUM!</v>
      </c>
      <c r="W2" s="5" t="e">
        <f t="shared" si="0"/>
        <v>#NUM!</v>
      </c>
      <c r="X2" s="5" t="e">
        <f t="shared" si="0"/>
        <v>#NUM!</v>
      </c>
      <c r="Y2" s="5" t="e">
        <f t="shared" si="0"/>
        <v>#NUM!</v>
      </c>
      <c r="Z2" s="5" t="e">
        <f t="shared" si="0"/>
        <v>#NUM!</v>
      </c>
      <c r="AA2" s="5" t="e">
        <f t="shared" si="0"/>
        <v>#NUM!</v>
      </c>
      <c r="AB2" s="5" t="e">
        <f t="shared" si="0"/>
        <v>#NUM!</v>
      </c>
      <c r="AC2" s="5" t="e">
        <f t="shared" si="0"/>
        <v>#NUM!</v>
      </c>
      <c r="AD2" s="5" t="e">
        <f t="shared" si="0"/>
        <v>#NUM!</v>
      </c>
      <c r="AE2" s="5" t="e">
        <f t="shared" si="0"/>
        <v>#NUM!</v>
      </c>
      <c r="AF2" s="5" t="e">
        <f t="shared" si="0"/>
        <v>#NUM!</v>
      </c>
      <c r="AG2" s="5" t="e">
        <f t="shared" si="0"/>
        <v>#NUM!</v>
      </c>
    </row>
    <row r="3" spans="1:33" s="4" customFormat="1" ht="16.5" thickTop="1" thickBot="1" x14ac:dyDescent="0.3">
      <c r="A3" s="13" t="s">
        <v>1</v>
      </c>
      <c r="B3" s="14">
        <v>20</v>
      </c>
      <c r="C3" s="13" t="s">
        <v>2</v>
      </c>
      <c r="D3" s="14">
        <v>0.2</v>
      </c>
    </row>
    <row r="4" spans="1:33" s="4" customFormat="1" ht="19.5" thickBot="1" x14ac:dyDescent="0.35">
      <c r="A4" s="8" t="s">
        <v>0</v>
      </c>
      <c r="B4" s="9"/>
      <c r="C4" s="12">
        <f>B3*D3</f>
        <v>4</v>
      </c>
    </row>
    <row r="5" spans="1:33" s="4" customFormat="1" x14ac:dyDescent="0.25"/>
    <row r="6" spans="1:33" s="4" customFormat="1" x14ac:dyDescent="0.25"/>
    <row r="7" spans="1:33" s="4" customFormat="1" x14ac:dyDescent="0.25"/>
    <row r="8" spans="1:33" s="4" customFormat="1" x14ac:dyDescent="0.25"/>
    <row r="9" spans="1:33" s="4" customFormat="1" x14ac:dyDescent="0.25"/>
    <row r="10" spans="1:33" s="4" customFormat="1" x14ac:dyDescent="0.25"/>
    <row r="11" spans="1:33" s="4" customFormat="1" x14ac:dyDescent="0.25"/>
    <row r="12" spans="1:33" s="4" customFormat="1" x14ac:dyDescent="0.25"/>
    <row r="13" spans="1:33" s="4" customFormat="1" x14ac:dyDescent="0.25"/>
    <row r="14" spans="1:33" s="4" customFormat="1" x14ac:dyDescent="0.25"/>
    <row r="15" spans="1:33" s="4" customFormat="1" x14ac:dyDescent="0.25"/>
    <row r="16" spans="1:33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</sheetData>
  <sheetProtection algorithmName="SHA-512" hashValue="LR4FfuKWE4UBSCLa3lJdqpU/w/yGrbZwXwrNvJM4zew5J2zi47+O0U68l2NygCXakW1CyqiUDufsrOvxku2MPg==" saltValue="6bw03ov9AAygR7kmtVLCFg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Poisson</vt:lpstr>
      <vt:lpstr>Binomial</vt:lpstr>
    </vt:vector>
  </TitlesOfParts>
  <Company>Godalming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Glazier</dc:creator>
  <cp:lastModifiedBy>Martin Glazier</cp:lastModifiedBy>
  <dcterms:created xsi:type="dcterms:W3CDTF">2017-12-14T08:14:36Z</dcterms:created>
  <dcterms:modified xsi:type="dcterms:W3CDTF">2018-01-23T07:48:16Z</dcterms:modified>
</cp:coreProperties>
</file>